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<sst xmlns="http://schemas.openxmlformats.org/spreadsheetml/2006/main" count="129" uniqueCount="114">
  <si>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</si>
  <si>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</si>
  <si>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</si>
  <si>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</si>
  <si>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</si>
  <si>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</si>
  <si>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</si>
  <si>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</si>
  <si>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</si>
  <si>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</si>
  <si>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</si>
  <si>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</si>
  <si>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</si>
  <si>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</si>
  <si>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</si>
  <si>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</si>
  <si>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</si>
  <si>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</si>
  <si>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</si>
  <si>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</si>
  <si>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</si>
  <si>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</si>
  <si>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</si>
  <si>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</si>
  <si>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</si>
  <si>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</si>
  <si>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</si>
  <si>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</si>
  <si>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</si>
  <si>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</si>
  <si>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</si>
  <si>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</si>
  <si>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</si>
  <si>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</si>
  <si>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</si>
  <si>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</si>
  <si>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</si>
  <si>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</si>
  <si>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</si>
  <si>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</si>
  <si>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</si>
  <si>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</si>
  <si>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</si>
  <si>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</si>
  <si>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</si>
  <si>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</si>
  <si>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</si>
  <si>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</si>
  <si>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</si>
  <si>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</si>
  <si>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</si>
  <si>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</si>
  <si>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</si>
  <si>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</si>
  <si>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</si>
  <si>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</si>
  <si>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</si>
  <si>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</si>
  <si>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</si>
  <si>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</si>
  <si>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</si>
  <si>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</si>
  <si>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</si>
  <si>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</si>
  <si>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</si>
  <si>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</si>
  <si>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</si>
  <si>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</si>
  <si>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</si>
  <si>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</si>
  <si>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</si>
  <si>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</si>
  <si>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</si>
  <si>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</si>
  <si>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</si>
  <si>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</si>
  <si>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</si>
  <si>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</si>
  <si>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</si>
  <si>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</si>
  <si>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</si>
  <si>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</si>
  <si>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</si>
  <si>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</si>
  <si>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</si>
  <si>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</si>
  <si>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</si>
  <si>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</si>
  <si>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</si>
  <si>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</si>
  <si>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</si>
  <si>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</si>
  <si>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</si>
  <si>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</si>
  <si>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</si>
  <si>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</si>
  <si>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</si>
  <si>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</si>
  <si>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</si>
  <si>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</si>
  <si>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</si>
  <si>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</si>
  <si>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</si>
  <si>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</si>
  <si>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</si>
  <si>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</si>
  <si>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</si>
  <si>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</si>
  <si>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</si>
  <si>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</si>
  <si>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</si>
  <si>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</si>
  <si>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</si>
  <si>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30.11.2014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</si>
</sst>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4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5">
      <selection activeCell="H78" sqref="H78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102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11927.54</v>
      </c>
      <c r="D22" s="5">
        <v>1</v>
      </c>
      <c r="E22" s="22">
        <f>C22*D22</f>
        <v>11927.54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11927.54</v>
      </c>
      <c r="D26" s="13" t="s">
        <v>29</v>
      </c>
      <c r="E26" s="23">
        <f>E21+E22+E23+E24+E25</f>
        <v>11927.54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48387.22</v>
      </c>
      <c r="D29" s="5">
        <v>1</v>
      </c>
      <c r="E29" s="22">
        <f>C29*D29</f>
        <v>48387.22</v>
      </c>
    </row>
    <row r="30" spans="1:5" ht="15">
      <c r="A30" s="10" t="s">
        <v>32</v>
      </c>
      <c r="B30" s="11" t="s">
        <v>35</v>
      </c>
      <c r="C30" s="23">
        <f>C28+C29</f>
        <v>48387.22</v>
      </c>
      <c r="D30" s="13" t="s">
        <v>29</v>
      </c>
      <c r="E30" s="23">
        <f>E28+E29</f>
        <v>48387.22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0" t="s">
        <v>42</v>
      </c>
      <c r="B35" s="41"/>
      <c r="C35" s="41"/>
      <c r="D35" s="41"/>
      <c r="E35" s="42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60541975.34</v>
      </c>
      <c r="D37" s="5">
        <v>1</v>
      </c>
      <c r="E37" s="29">
        <f aca="true" t="shared" si="0" ref="E37:E49">C37*D37</f>
        <v>60541975.34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4995500</v>
      </c>
      <c r="D44" s="5">
        <v>0.1</v>
      </c>
      <c r="E44" s="29">
        <f t="shared" si="0"/>
        <v>499550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65537475.34</v>
      </c>
      <c r="D50" s="13" t="s">
        <v>29</v>
      </c>
      <c r="E50" s="23">
        <f>E36+E37+E38+E39+E40+E41+E42+E43+E44+E45+E46+E47+E48+E49</f>
        <v>61041525.34</v>
      </c>
    </row>
    <row r="51" spans="1:5" ht="15">
      <c r="A51" s="32" t="s">
        <v>62</v>
      </c>
      <c r="B51" s="33"/>
      <c r="C51" s="33"/>
      <c r="D51" s="33"/>
      <c r="E51" s="34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66153.37</v>
      </c>
      <c r="D67" s="5">
        <v>1</v>
      </c>
      <c r="E67" s="22">
        <f t="shared" si="1"/>
        <v>66153.37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186557.24</v>
      </c>
      <c r="D69" s="5">
        <v>1</v>
      </c>
      <c r="E69" s="22">
        <f t="shared" si="1"/>
        <v>186557.24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339196.64</v>
      </c>
      <c r="D74" s="5">
        <v>0.1</v>
      </c>
      <c r="E74" s="22">
        <f t="shared" si="1"/>
        <v>33919.664000000004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591907.25</v>
      </c>
      <c r="D75" s="13" t="s">
        <v>29</v>
      </c>
      <c r="E75" s="23">
        <f>E52+E53+E54+E55+E56+E57+E58+E59+E60+E61+E62+E63+E64+E65+E66+E67+E68+E69+E70+E71+E72+E73+E74</f>
        <v>286630.274</v>
      </c>
    </row>
    <row r="76" spans="1:5" ht="15">
      <c r="A76" s="32" t="s">
        <v>85</v>
      </c>
      <c r="B76" s="33"/>
      <c r="C76" s="33"/>
      <c r="D76" s="33"/>
      <c r="E76" s="34"/>
    </row>
    <row r="77" spans="1:5" ht="57.75">
      <c r="A77" s="8" t="s">
        <v>86</v>
      </c>
      <c r="B77" s="5">
        <v>520</v>
      </c>
      <c r="C77" s="30">
        <v>3924151.76</v>
      </c>
      <c r="D77" s="5">
        <v>1</v>
      </c>
      <c r="E77" s="22">
        <f>C77*D77</f>
        <v>3924151.76</v>
      </c>
    </row>
    <row r="78" spans="1:5" ht="31.5" customHeight="1">
      <c r="A78" s="39" t="s">
        <v>108</v>
      </c>
      <c r="B78" s="39"/>
      <c r="C78" s="39"/>
      <c r="D78" s="39"/>
      <c r="E78" s="23">
        <f>E77+E75+E50+E34+E30+E26</f>
        <v>65312622.134</v>
      </c>
    </row>
    <row r="79" spans="1:5" ht="15">
      <c r="A79" s="36" t="s">
        <v>87</v>
      </c>
      <c r="B79" s="36"/>
      <c r="C79" s="36"/>
      <c r="D79" s="36"/>
      <c r="E79" s="45">
        <v>65312622.13</v>
      </c>
    </row>
    <row r="80" spans="1:5" ht="15">
      <c r="A80" s="32" t="s">
        <v>88</v>
      </c>
      <c r="B80" s="33"/>
      <c r="C80" s="33"/>
      <c r="D80" s="33"/>
      <c r="E80" s="34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3894307.88</v>
      </c>
      <c r="D84" s="5" t="s">
        <v>29</v>
      </c>
      <c r="E84" s="22">
        <f t="shared" si="2"/>
        <v>3894307.88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7" t="s">
        <v>99</v>
      </c>
      <c r="B91" s="37"/>
      <c r="C91" s="37"/>
      <c r="D91" s="37"/>
      <c r="E91" s="23">
        <f>E81+E82+E83+E84+E85+E86+E87+E88+E89+E90</f>
        <v>3894307.88</v>
      </c>
    </row>
    <row r="92" spans="1:5" ht="15">
      <c r="A92" s="32" t="s">
        <v>100</v>
      </c>
      <c r="B92" s="33"/>
      <c r="C92" s="33"/>
      <c r="D92" s="33"/>
      <c r="E92" s="34"/>
    </row>
    <row r="93" spans="1:5" ht="15">
      <c r="A93" s="38" t="s">
        <v>101</v>
      </c>
      <c r="B93" s="38"/>
      <c r="C93" s="38"/>
      <c r="D93" s="38"/>
      <c r="E93" s="23">
        <f>E78-E91</f>
        <v>61418314.254</v>
      </c>
    </row>
    <row r="96" spans="1:5" ht="15.75" thickBot="1">
      <c r="A96" t="s">
        <v>109</v>
      </c>
      <c r="B96" s="18"/>
      <c r="C96" s="18"/>
      <c r="D96" s="35" t="s">
        <v>110</v>
      </c>
      <c r="E96" s="35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5" t="s">
        <v>112</v>
      </c>
      <c r="E99" s="35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2014-12-24T09:51:38Z</cp:lastPrinted>
  <dcterms:created xsi:type="dcterms:W3CDTF">2010-10-15T10:42:50Z</dcterms:created>
  <dcterms:modified xsi:type="dcterms:W3CDTF">2014-12-24T14:43:55Z</dcterms:modified>
  <cp:category/>
  <cp:version/>
  <cp:contentType/>
  <cp:contentStatus/>
</cp:coreProperties>
</file>